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3" i="4" s="1"/>
  <c r="F26" i="4" s="1"/>
  <c r="C4" i="4"/>
  <c r="B4" i="4"/>
  <c r="E4" i="4"/>
  <c r="E3" i="4" s="1"/>
  <c r="E26" i="4" s="1"/>
  <c r="B13" i="4"/>
  <c r="F35" i="4" l="1"/>
  <c r="E35" i="4"/>
  <c r="F30" i="4"/>
  <c r="F46" i="4" s="1"/>
  <c r="E30" i="4"/>
  <c r="E46" i="4" l="1"/>
  <c r="F14" i="4"/>
  <c r="F48" i="4" s="1"/>
  <c r="E14" i="4"/>
  <c r="C26" i="4"/>
  <c r="B26" i="4"/>
  <c r="B3" i="4" s="1"/>
  <c r="C13" i="4"/>
  <c r="C3" i="4" l="1"/>
  <c r="C28" i="4"/>
  <c r="E48" i="4"/>
  <c r="B28" i="4"/>
</calcChain>
</file>

<file path=xl/sharedStrings.xml><?xml version="1.0" encoding="utf-8"?>
<sst xmlns="http://schemas.openxmlformats.org/spreadsheetml/2006/main" count="70" uniqueCount="68">
  <si>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</si>
  <si>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</si>
  <si>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</si>
  <si>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</si>
  <si>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</si>
  <si>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</si>
  <si>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</si>
  <si>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</si>
  <si>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</si>
  <si>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</si>
  <si>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</si>
  <si>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</si>
  <si>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</si>
  <si>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</si>
  <si>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</si>
  <si>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</si>
  <si>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</si>
  <si>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</si>
  <si>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</si>
  <si>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</si>
  <si>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</si>
  <si>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</si>
  <si>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</si>
  <si>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</si>
  <si>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</si>
  <si>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</si>
  <si>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</si>
  <si>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</si>
  <si>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</si>
  <si>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</si>
  <si>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</si>
  <si>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</si>
  <si>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</si>
  <si>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</si>
  <si>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</si>
  <si>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</si>
  <si>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</si>
  <si>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</si>
  <si>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</si>
  <si>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</si>
  <si>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</si>
  <si>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</si>
  <si>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</si>
  <si>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</si>
  <si>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</si>
  <si>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</si>
  <si>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</si>
  <si>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</si>
  <si>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</si>
  <si>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</si>
  <si>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</si>
  <si>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</si>
  <si>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</si>
  <si>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</si>
  <si>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</si>
  <si>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</si>
  <si>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</si>
  <si>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</si>
  <si>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</si>
  <si>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</si>
  <si>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________________________________</t>
  </si>
  <si>
    <t>ENCARGADO DE DESPACHO</t>
  </si>
  <si>
    <t>LCP J. Jesús López Ramírez</t>
  </si>
  <si>
    <t>Lic. Felipe de Jesús Álvarez Esquivel</t>
  </si>
  <si>
    <t>Autoriza</t>
  </si>
  <si>
    <t>Elabora</t>
  </si>
  <si>
    <t>FIDEICOMISO CIUDAD INDUSTRIAL DE LEON
Estado de Situación Financiera
Al 31 de Diciembre de 2022 y 31 de Diciembre de 2021 
(Cifras en Pesos)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</si>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</sst>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center" wrapText="1"/>
      <protection locked="0"/>
    </xf>
    <xf numFmtId="3" fontId="3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6" fillId="3" borderId="4" xfId="8" applyFont="1" applyFill="1" applyBorder="1" applyAlignment="1" applyProtection="1">
      <alignment horizontal="left" vertical="top" wrapText="1" indent="2"/>
      <protection locked="0"/>
    </xf>
    <xf numFmtId="3" fontId="2" fillId="3" borderId="4" xfId="2" applyNumberFormat="1" applyFont="1" applyFill="1" applyBorder="1" applyAlignment="1" applyProtection="1">
      <alignment horizontal="right" vertical="top" wrapText="1"/>
      <protection locked="0"/>
    </xf>
    <xf numFmtId="3" fontId="2" fillId="3" borderId="4" xfId="8" applyNumberFormat="1" applyFont="1" applyFill="1" applyBorder="1" applyAlignment="1" applyProtection="1">
      <alignment horizontal="right" vertical="top"/>
      <protection locked="0"/>
    </xf>
    <xf numFmtId="0" fontId="2" fillId="4" borderId="4" xfId="8" applyFont="1" applyFill="1" applyBorder="1" applyAlignment="1" applyProtection="1">
      <alignment horizontal="left" vertical="top" wrapText="1" indent="2"/>
      <protection locked="0"/>
    </xf>
    <xf numFmtId="3" fontId="2" fillId="4" borderId="4" xfId="2" applyNumberFormat="1" applyFont="1" applyFill="1" applyBorder="1" applyAlignment="1" applyProtection="1">
      <alignment horizontal="right" vertical="top" wrapText="1"/>
      <protection locked="0"/>
    </xf>
    <xf numFmtId="3" fontId="2" fillId="4" borderId="4" xfId="2" applyNumberFormat="1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zoomScaleSheetLayoutView="100" workbookViewId="0">
      <selection activeCell="E36" sqref="E3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5" t="s">
        <v>66</v>
      </c>
      <c r="B1" s="46"/>
      <c r="C1" s="46"/>
      <c r="D1" s="46"/>
      <c r="E1" s="46"/>
      <c r="F1" s="47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33">
        <f>B13+B26</f>
        <v>59403111.890000008</v>
      </c>
      <c r="C3" s="33">
        <f>C13+C26</f>
        <v>23626669.43</v>
      </c>
      <c r="D3" s="7" t="s">
        <v>1</v>
      </c>
      <c r="E3" s="33">
        <f>E4</f>
        <v>0</v>
      </c>
      <c r="F3" s="33">
        <f>F4</f>
        <v>38525.24</v>
      </c>
    </row>
    <row r="4" spans="1:6" x14ac:dyDescent="0.2">
      <c r="A4" s="9" t="s">
        <v>18</v>
      </c>
      <c r="B4" s="30">
        <f>B5+B6</f>
        <v>257904.49</v>
      </c>
      <c r="C4" s="30">
        <f>C5</f>
        <v>3210516.86</v>
      </c>
      <c r="D4" s="9" t="s">
        <v>20</v>
      </c>
      <c r="E4" s="30">
        <f>E5</f>
        <v>0</v>
      </c>
      <c r="F4" s="30">
        <f>F5+F11</f>
        <v>38525.24</v>
      </c>
    </row>
    <row r="5" spans="1:6" x14ac:dyDescent="0.2">
      <c r="A5" s="10" t="s">
        <v>22</v>
      </c>
      <c r="B5" s="30">
        <v>257904.49</v>
      </c>
      <c r="C5" s="30">
        <v>3210516.86</v>
      </c>
      <c r="D5" s="10" t="s">
        <v>36</v>
      </c>
      <c r="E5" s="30">
        <v>0</v>
      </c>
      <c r="F5" s="30">
        <v>38525.24</v>
      </c>
    </row>
    <row r="6" spans="1:6" x14ac:dyDescent="0.2">
      <c r="A6" s="10" t="s">
        <v>23</v>
      </c>
      <c r="B6" s="30"/>
      <c r="C6" s="11"/>
      <c r="D6" s="10" t="s">
        <v>37</v>
      </c>
      <c r="E6" s="11"/>
      <c r="F6" s="12"/>
    </row>
    <row r="7" spans="1:6" x14ac:dyDescent="0.2">
      <c r="A7" s="10" t="s">
        <v>24</v>
      </c>
      <c r="B7" s="11"/>
      <c r="C7" s="11"/>
      <c r="D7" s="10" t="s">
        <v>6</v>
      </c>
      <c r="E7" s="11"/>
      <c r="F7" s="12"/>
    </row>
    <row r="8" spans="1:6" x14ac:dyDescent="0.2">
      <c r="A8" s="10" t="s">
        <v>25</v>
      </c>
      <c r="B8" s="11"/>
      <c r="C8" s="11"/>
      <c r="D8" s="10" t="s">
        <v>7</v>
      </c>
      <c r="E8" s="11"/>
      <c r="F8" s="12"/>
    </row>
    <row r="9" spans="1:6" x14ac:dyDescent="0.2">
      <c r="A9" s="10" t="s">
        <v>26</v>
      </c>
      <c r="B9" s="11"/>
      <c r="C9" s="11"/>
      <c r="D9" s="10" t="s">
        <v>38</v>
      </c>
      <c r="E9" s="11"/>
      <c r="F9" s="11"/>
    </row>
    <row r="10" spans="1:6" ht="22.5" x14ac:dyDescent="0.2">
      <c r="A10" s="10" t="s">
        <v>27</v>
      </c>
      <c r="B10" s="11"/>
      <c r="C10" s="11"/>
      <c r="D10" s="10" t="s">
        <v>39</v>
      </c>
      <c r="E10" s="11"/>
      <c r="F10" s="12"/>
    </row>
    <row r="11" spans="1:6" x14ac:dyDescent="0.2">
      <c r="A11" s="10" t="s">
        <v>17</v>
      </c>
      <c r="B11" s="11"/>
      <c r="C11" s="11"/>
      <c r="D11" s="10" t="s">
        <v>8</v>
      </c>
      <c r="E11" s="30">
        <v>0</v>
      </c>
      <c r="F11" s="30">
        <v>0</v>
      </c>
    </row>
    <row r="12" spans="1:6" x14ac:dyDescent="0.2">
      <c r="A12" s="13"/>
      <c r="B12" s="8"/>
      <c r="C12" s="8"/>
      <c r="D12" s="10" t="s">
        <v>40</v>
      </c>
      <c r="E12" s="11"/>
      <c r="F12" s="12"/>
    </row>
    <row r="13" spans="1:6" x14ac:dyDescent="0.2">
      <c r="A13" s="42" t="s">
        <v>53</v>
      </c>
      <c r="B13" s="43">
        <f>B5+B6</f>
        <v>257904.49</v>
      </c>
      <c r="C13" s="43">
        <f>C5</f>
        <v>3210516.86</v>
      </c>
      <c r="D13" s="13"/>
      <c r="E13" s="15"/>
      <c r="F13" s="16"/>
    </row>
    <row r="14" spans="1:6" x14ac:dyDescent="0.2">
      <c r="A14" s="17"/>
      <c r="B14" s="8"/>
      <c r="C14" s="8"/>
      <c r="D14" s="42" t="s">
        <v>56</v>
      </c>
      <c r="E14" s="44">
        <f>+E5+E11</f>
        <v>0</v>
      </c>
      <c r="F14" s="44">
        <f>+F5+F11</f>
        <v>38525.24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30">
        <v>0</v>
      </c>
      <c r="C17" s="30">
        <v>0</v>
      </c>
      <c r="D17" s="10" t="s">
        <v>9</v>
      </c>
      <c r="E17" s="11"/>
      <c r="F17" s="12"/>
    </row>
    <row r="18" spans="1:6" x14ac:dyDescent="0.2">
      <c r="A18" s="10" t="s">
        <v>30</v>
      </c>
      <c r="B18" s="30">
        <v>60219998.590000004</v>
      </c>
      <c r="C18" s="30">
        <v>21475961.329999998</v>
      </c>
      <c r="D18" s="10" t="s">
        <v>10</v>
      </c>
      <c r="E18" s="11"/>
      <c r="F18" s="12"/>
    </row>
    <row r="19" spans="1:6" x14ac:dyDescent="0.2">
      <c r="A19" s="10" t="s">
        <v>31</v>
      </c>
      <c r="B19" s="30">
        <v>1010732.7</v>
      </c>
      <c r="C19" s="30">
        <v>1010732.7</v>
      </c>
      <c r="D19" s="10" t="s">
        <v>11</v>
      </c>
      <c r="E19" s="11"/>
      <c r="F19" s="12"/>
    </row>
    <row r="20" spans="1:6" x14ac:dyDescent="0.2">
      <c r="A20" s="10" t="s">
        <v>32</v>
      </c>
      <c r="B20" s="30">
        <v>183715.78</v>
      </c>
      <c r="C20" s="30">
        <v>183715.78</v>
      </c>
      <c r="D20" s="10" t="s">
        <v>41</v>
      </c>
      <c r="E20" s="11"/>
      <c r="F20" s="12"/>
    </row>
    <row r="21" spans="1:6" ht="22.5" x14ac:dyDescent="0.2">
      <c r="A21" s="37" t="s">
        <v>33</v>
      </c>
      <c r="B21" s="38">
        <v>-2271658.67</v>
      </c>
      <c r="C21" s="38">
        <v>-2256676.2400000002</v>
      </c>
      <c r="D21" s="34" t="s">
        <v>58</v>
      </c>
      <c r="E21" s="35"/>
      <c r="F21" s="36"/>
    </row>
    <row r="22" spans="1:6" x14ac:dyDescent="0.2">
      <c r="A22" s="10" t="s">
        <v>34</v>
      </c>
      <c r="B22" s="30">
        <v>2419</v>
      </c>
      <c r="C22" s="30">
        <v>2419</v>
      </c>
      <c r="D22" s="10" t="s">
        <v>12</v>
      </c>
      <c r="E22" s="11"/>
      <c r="F22" s="12"/>
    </row>
    <row r="23" spans="1:6" x14ac:dyDescent="0.2">
      <c r="A23" s="10" t="s">
        <v>5</v>
      </c>
      <c r="B23" s="11">
        <v>0</v>
      </c>
      <c r="C23" s="11"/>
      <c r="D23" s="13"/>
      <c r="E23" s="8"/>
      <c r="F23" s="16"/>
    </row>
    <row r="24" spans="1:6" x14ac:dyDescent="0.2">
      <c r="A24" s="10" t="s">
        <v>35</v>
      </c>
      <c r="B24" s="19">
        <v>0</v>
      </c>
      <c r="C24" s="20"/>
      <c r="D24" s="9" t="s">
        <v>57</v>
      </c>
      <c r="E24" s="14"/>
      <c r="F24" s="18"/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33">
        <f>B17+B18+B19+B20+B21+B22</f>
        <v>59145207.400000006</v>
      </c>
      <c r="C26" s="33">
        <f>C17+C18+C19+C20+C21+C22</f>
        <v>20416152.57</v>
      </c>
      <c r="D26" s="39" t="s">
        <v>50</v>
      </c>
      <c r="E26" s="40">
        <f>E3</f>
        <v>0</v>
      </c>
      <c r="F26" s="41">
        <f>F3</f>
        <v>38525.24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42" t="s">
        <v>55</v>
      </c>
      <c r="B28" s="43">
        <f>+B13+B26</f>
        <v>59403111.890000008</v>
      </c>
      <c r="C28" s="43">
        <f>+C13+C26</f>
        <v>23626669.43</v>
      </c>
      <c r="D28" s="7" t="s">
        <v>43</v>
      </c>
      <c r="E28" s="8"/>
      <c r="F28" s="8"/>
    </row>
    <row r="29" spans="1:6" x14ac:dyDescent="0.2">
      <c r="A29" s="21"/>
      <c r="B29" s="22"/>
      <c r="C29" s="23"/>
      <c r="D29" s="17"/>
      <c r="E29" s="8"/>
      <c r="F29" s="8"/>
    </row>
    <row r="30" spans="1:6" x14ac:dyDescent="0.2">
      <c r="A30" s="24"/>
      <c r="B30" s="22"/>
      <c r="C30" s="23"/>
      <c r="D30" s="9" t="s">
        <v>42</v>
      </c>
      <c r="E30" s="33">
        <f>E31+E32+E33</f>
        <v>111335635.38</v>
      </c>
      <c r="F30" s="33">
        <f>F31+F32+F33</f>
        <v>72573415.409999996</v>
      </c>
    </row>
    <row r="31" spans="1:6" x14ac:dyDescent="0.2">
      <c r="A31" s="24"/>
      <c r="B31" s="22"/>
      <c r="C31" s="23"/>
      <c r="D31" s="10" t="s">
        <v>2</v>
      </c>
      <c r="E31" s="30">
        <v>-81137212.159999996</v>
      </c>
      <c r="F31" s="30">
        <v>-81137212.159999996</v>
      </c>
    </row>
    <row r="32" spans="1:6" x14ac:dyDescent="0.2">
      <c r="A32" s="24"/>
      <c r="B32" s="22"/>
      <c r="C32" s="23"/>
      <c r="D32" s="10" t="s">
        <v>13</v>
      </c>
      <c r="E32" s="30">
        <v>7223179.1500000004</v>
      </c>
      <c r="F32" s="30">
        <v>7223179.1500000004</v>
      </c>
    </row>
    <row r="33" spans="1:6" x14ac:dyDescent="0.2">
      <c r="A33" s="24"/>
      <c r="B33" s="22"/>
      <c r="C33" s="23"/>
      <c r="D33" s="10" t="s">
        <v>45</v>
      </c>
      <c r="E33" s="30">
        <v>185249668.38999999</v>
      </c>
      <c r="F33" s="30">
        <v>146487448.41999999</v>
      </c>
    </row>
    <row r="34" spans="1:6" x14ac:dyDescent="0.2">
      <c r="A34" s="24"/>
      <c r="B34" s="22"/>
      <c r="C34" s="23"/>
      <c r="D34" s="13"/>
      <c r="E34" s="31"/>
      <c r="F34" s="32"/>
    </row>
    <row r="35" spans="1:6" x14ac:dyDescent="0.2">
      <c r="A35" s="24"/>
      <c r="B35" s="22"/>
      <c r="C35" s="23"/>
      <c r="D35" s="9" t="s">
        <v>44</v>
      </c>
      <c r="E35" s="33">
        <f>E36+E37</f>
        <v>-51932523.490000002</v>
      </c>
      <c r="F35" s="33">
        <f>F36+F37</f>
        <v>-48985271.219999999</v>
      </c>
    </row>
    <row r="36" spans="1:6" x14ac:dyDescent="0.2">
      <c r="A36" s="24"/>
      <c r="B36" s="22"/>
      <c r="C36" s="23"/>
      <c r="D36" s="10" t="s">
        <v>46</v>
      </c>
      <c r="E36" s="30">
        <v>-2947252.27</v>
      </c>
      <c r="F36" s="30">
        <v>-833629.36</v>
      </c>
    </row>
    <row r="37" spans="1:6" x14ac:dyDescent="0.2">
      <c r="A37" s="24"/>
      <c r="B37" s="22"/>
      <c r="C37" s="23"/>
      <c r="D37" s="10" t="s">
        <v>14</v>
      </c>
      <c r="E37" s="30">
        <v>-48985271.219999999</v>
      </c>
      <c r="F37" s="30">
        <v>-48151641.859999999</v>
      </c>
    </row>
    <row r="38" spans="1:6" x14ac:dyDescent="0.2">
      <c r="A38" s="24"/>
      <c r="B38" s="22"/>
      <c r="C38" s="23"/>
      <c r="D38" s="10" t="s">
        <v>3</v>
      </c>
      <c r="E38" s="11"/>
      <c r="F38" s="12"/>
    </row>
    <row r="39" spans="1:6" x14ac:dyDescent="0.2">
      <c r="A39" s="24"/>
      <c r="B39" s="22"/>
      <c r="C39" s="23"/>
      <c r="D39" s="10" t="s">
        <v>4</v>
      </c>
      <c r="E39" s="11"/>
      <c r="F39" s="12"/>
    </row>
    <row r="40" spans="1:6" x14ac:dyDescent="0.2">
      <c r="A40" s="24"/>
      <c r="B40" s="22"/>
      <c r="C40" s="23"/>
      <c r="D40" s="10" t="s">
        <v>47</v>
      </c>
      <c r="E40" s="11"/>
      <c r="F40" s="12"/>
    </row>
    <row r="41" spans="1:6" x14ac:dyDescent="0.2">
      <c r="A41" s="24"/>
      <c r="B41" s="22"/>
      <c r="C41" s="23"/>
      <c r="D41" s="13"/>
      <c r="E41" s="8"/>
      <c r="F41" s="16"/>
    </row>
    <row r="42" spans="1:6" ht="22.5" x14ac:dyDescent="0.2">
      <c r="A42" s="24"/>
      <c r="B42" s="25"/>
      <c r="C42" s="23"/>
      <c r="D42" s="9" t="s">
        <v>59</v>
      </c>
      <c r="E42" s="14"/>
      <c r="F42" s="18"/>
    </row>
    <row r="43" spans="1:6" x14ac:dyDescent="0.2">
      <c r="A43" s="21"/>
      <c r="B43" s="22"/>
      <c r="C43" s="23"/>
      <c r="D43" s="10" t="s">
        <v>15</v>
      </c>
      <c r="E43" s="11"/>
      <c r="F43" s="12"/>
    </row>
    <row r="44" spans="1:6" x14ac:dyDescent="0.2">
      <c r="A44" s="21"/>
      <c r="B44" s="22"/>
      <c r="C44" s="23"/>
      <c r="D44" s="10" t="s">
        <v>16</v>
      </c>
      <c r="E44" s="11"/>
      <c r="F44" s="12"/>
    </row>
    <row r="45" spans="1:6" x14ac:dyDescent="0.2">
      <c r="A45" s="21"/>
      <c r="B45" s="22"/>
      <c r="C45" s="23"/>
      <c r="D45" s="13"/>
      <c r="E45" s="8"/>
      <c r="F45" s="16"/>
    </row>
    <row r="46" spans="1:6" x14ac:dyDescent="0.2">
      <c r="A46" s="21"/>
      <c r="B46" s="22"/>
      <c r="C46" s="23"/>
      <c r="D46" s="9" t="s">
        <v>48</v>
      </c>
      <c r="E46" s="33">
        <f>E30+E35</f>
        <v>59403111.889999993</v>
      </c>
      <c r="F46" s="33">
        <f>F30+F35</f>
        <v>23588144.189999998</v>
      </c>
    </row>
    <row r="47" spans="1:6" x14ac:dyDescent="0.2">
      <c r="A47" s="21"/>
      <c r="B47" s="22"/>
      <c r="C47" s="23"/>
      <c r="D47" s="17"/>
      <c r="E47" s="8"/>
      <c r="F47" s="16"/>
    </row>
    <row r="48" spans="1:6" x14ac:dyDescent="0.2">
      <c r="A48" s="21"/>
      <c r="B48" s="22"/>
      <c r="C48" s="23"/>
      <c r="D48" s="9" t="s">
        <v>49</v>
      </c>
      <c r="E48" s="33">
        <f>E14+E46</f>
        <v>59403111.889999993</v>
      </c>
      <c r="F48" s="33">
        <f>F14+F46</f>
        <v>23626669.429999996</v>
      </c>
    </row>
    <row r="49" spans="1:6" x14ac:dyDescent="0.2">
      <c r="A49" s="21"/>
      <c r="B49" s="22"/>
      <c r="C49" s="22"/>
      <c r="D49" s="26"/>
      <c r="E49" s="23"/>
      <c r="F49" s="23"/>
    </row>
    <row r="51" spans="1:6" ht="12.75" x14ac:dyDescent="0.2">
      <c r="A51" s="5" t="s">
        <v>51</v>
      </c>
    </row>
    <row r="55" spans="1:6" x14ac:dyDescent="0.2">
      <c r="A55" s="27" t="s">
        <v>60</v>
      </c>
      <c r="D55" s="27" t="s">
        <v>60</v>
      </c>
    </row>
    <row r="56" spans="1:6" x14ac:dyDescent="0.2">
      <c r="A56" s="27" t="s">
        <v>61</v>
      </c>
      <c r="D56" s="27" t="s">
        <v>62</v>
      </c>
    </row>
    <row r="57" spans="1:6" x14ac:dyDescent="0.2">
      <c r="A57" s="27" t="s">
        <v>63</v>
      </c>
      <c r="D57" s="29" t="s">
        <v>67</v>
      </c>
    </row>
    <row r="58" spans="1:6" x14ac:dyDescent="0.2">
      <c r="A58" s="28" t="s">
        <v>64</v>
      </c>
      <c r="D58" s="29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2021-11-23T14:47:25Z</cp:lastPrinted>
  <dcterms:created xsi:type="dcterms:W3CDTF">2012-12-11T20:26:08Z</dcterms:created>
  <dcterms:modified xsi:type="dcterms:W3CDTF">2023-01-11T17:49:12Z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